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555\Documents\Мои документыOLD\2025\Муниципальные программы\"/>
    </mc:Choice>
  </mc:AlternateContent>
  <bookViews>
    <workbookView xWindow="0" yWindow="0" windowWidth="28800" windowHeight="12330"/>
  </bookViews>
  <sheets>
    <sheet name="Лист1" sheetId="1" r:id="rId1"/>
  </sheets>
  <definedNames>
    <definedName name="Print_Titles" localSheetId="0">Лист1!$8:$8</definedName>
  </definedNames>
  <calcPr calcId="162913"/>
</workbook>
</file>

<file path=xl/calcChain.xml><?xml version="1.0" encoding="utf-8"?>
<calcChain xmlns="http://schemas.openxmlformats.org/spreadsheetml/2006/main">
  <c r="E47" i="1" l="1"/>
  <c r="I9" i="1" l="1"/>
  <c r="F9" i="1"/>
  <c r="I20" i="1"/>
  <c r="F20" i="1"/>
  <c r="I49" i="1" l="1"/>
  <c r="F49" i="1" s="1"/>
  <c r="I48" i="1" l="1"/>
  <c r="J48" i="1"/>
  <c r="H48" i="1"/>
  <c r="F48" i="1" l="1"/>
  <c r="G48" i="1"/>
</calcChain>
</file>

<file path=xl/sharedStrings.xml><?xml version="1.0" encoding="utf-8"?>
<sst xmlns="http://schemas.openxmlformats.org/spreadsheetml/2006/main" count="355" uniqueCount="117">
  <si>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</si>
  <si>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</si>
  <si>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</si>
  <si>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</si>
  <si>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</si>
  <si>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</si>
  <si>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</si>
  <si>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</si>
  <si>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</si>
  <si>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</si>
  <si>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</si>
  <si>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</si>
  <si>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</si>
  <si>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</si>
  <si>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1.1.1</t>
  </si>
  <si>
    <t>2.1.1</t>
  </si>
  <si>
    <t>3.1.1</t>
  </si>
  <si>
    <t>3.1.2</t>
  </si>
  <si>
    <t>3.1.3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</si>
  <si>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</si>
  <si>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</si>
  <si>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 «Закупка включена в план закупок»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</si>
  <si>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</si>
  <si>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</si>
  <si>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</si>
  <si>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</si>
  <si>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Контрольная точка  «Заключены контракты»</t>
  </si>
  <si>
    <t xml:space="preserve">Контрольная точка  «Произведена оплата поставленных товаров, выполненных работ, оказанных услуг»
</t>
  </si>
  <si>
    <t>Администрация Куйбышевского сельского поселения</t>
  </si>
  <si>
    <t>Итого по муниципальной программе</t>
  </si>
  <si>
    <t>Комплекса процессных мероприятий "Развитие муниципального управления и муниципальной службы в Куйбышевском сельском поселении»</t>
  </si>
  <si>
    <t xml:space="preserve">Мероприятие (результат) 1 «Оптимизация штатной численности муниципальных служащих» </t>
  </si>
  <si>
    <t>Контрольная точка  "Оптимизирована штатная численность муниципальных служащих"</t>
  </si>
  <si>
    <t>Мероприятие (результат) 2 «Обеспечение развития системы подготовки кадров для муниципальных службы, дополнительного профессионального образования муниципальных служащих»</t>
  </si>
  <si>
    <t>2.1</t>
  </si>
  <si>
    <t>2.1.2</t>
  </si>
  <si>
    <t>1.2</t>
  </si>
  <si>
    <t>1.2.1</t>
  </si>
  <si>
    <t>1.2.2</t>
  </si>
  <si>
    <t>1.2.3</t>
  </si>
  <si>
    <t>2</t>
  </si>
  <si>
    <t>Комплекса процессных мероприятий «Обеспечение деятельности Администрации Куйбышевского сельского поселения и организация бюджетного процесса»</t>
  </si>
  <si>
    <t>Мероприятие (результат) 1 «Официальная публикация нормативно-правовых актов Куйбышевского сельского поселения в информационном бюллетени, являющегося официальным источником опубликования правовых актов Куйбышевского сельского поселения»</t>
  </si>
  <si>
    <t>Контрольная точка «Опубликованы нормативно-правовые акты Администрации Куйбышевского сельского поселения и Собрания депутатов Куйбышевского сельского поселения в средствах массовой информации</t>
  </si>
  <si>
    <t>Матюшин Александр Владимирович- главный специалист по вопросам делопроизводства</t>
  </si>
  <si>
    <t xml:space="preserve">Мероприятие (результат) 2 «Обеспечение деятельности Администрации» </t>
  </si>
  <si>
    <t xml:space="preserve">Контрольная точка "Проведены закупки товаров, работ, услуг в соответствии с Федеральным законом от 05.04.2013 № 44-ФЗ
«О контрактной системе в сфере закупок товаров, работ, услуг для обеспечения государственных и муниципальных нужд» для обеспечения нужд администрации Куйбышевского сельского поселения в соответствии с утвержденным планом – графиком закупок"
</t>
  </si>
  <si>
    <t xml:space="preserve">Контрольная точка "Перераспределение экономии, оптимизация расходов местного бюджета по результатам проведенных закупок товаров, работ, услуг"
</t>
  </si>
  <si>
    <t xml:space="preserve">Контрольная точка "Использование экономии для проведения закупки товаров, работ, услуг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 для обеспечения нужд администрации Куйбышевского сельского поселения"
</t>
  </si>
  <si>
    <t xml:space="preserve">Контрольная точка "Исполнение расходов местного бюджета в части осуществления оплаты поставщикам, подрядчикам,исполнителям по муниципальным контрактам (договорам) в целях исполнения местного бюджета"
</t>
  </si>
  <si>
    <t xml:space="preserve">Комплекса процессных мероприятий  «Управление муниципальным долгом Куйбышевского сельского поселения»
</t>
  </si>
  <si>
    <t xml:space="preserve">Контрольная точка "Получен бюджетный (специальный казначейский) кредит из областного бюджета на реализацию инфраструктурных проектов" </t>
  </si>
  <si>
    <t xml:space="preserve">Контрольная точка "Исполнены долговые обязательства по возврату основного долга по соглашениям (договорам)" </t>
  </si>
  <si>
    <t>Контрольная точка "Принято распоряжение Администрации Куйбышевского сельского поселения о привлечении кредитов от кредитных организаций при наличии потребности"</t>
  </si>
  <si>
    <t>Контрольная точка "Осуществлено обслуживание долговых обязательств в соответствии с условиями соглашений (кредитных договоров)"</t>
  </si>
  <si>
    <t>3.1</t>
  </si>
  <si>
    <t>3.1.4</t>
  </si>
  <si>
    <t>Комплекс процессных мероприятий «Эффективное управление доходами»</t>
  </si>
  <si>
    <t>Сенченко Наталья Викторовна- главный специалист по прогнозированию доходов и налоговой политике</t>
  </si>
  <si>
    <t xml:space="preserve">Контрольная точка  «Исполнены пункты совместного с МИ ФНС России №18 по Ростовской области» плана мероприятий по увеличению доходов консолидированного бюджета Куйбышевского сельского поселения и повышению эффективности налогового администрирования»
</t>
  </si>
  <si>
    <t>Контрольная точка  «Проведен мониторинг налоговой задолженности»</t>
  </si>
  <si>
    <t>3.2</t>
  </si>
  <si>
    <t>3.2.1</t>
  </si>
  <si>
    <t>3.2.2</t>
  </si>
  <si>
    <t>3.2.3</t>
  </si>
  <si>
    <t>3.2.4</t>
  </si>
  <si>
    <t>4</t>
  </si>
  <si>
    <t>4.1</t>
  </si>
  <si>
    <t>4.1.1</t>
  </si>
  <si>
    <t>4.1.2</t>
  </si>
  <si>
    <t>4.1.3</t>
  </si>
  <si>
    <t>4.1.4</t>
  </si>
  <si>
    <t xml:space="preserve">Мероприятие (результат) 1 «Достигнута положительная динамика поступлений по налоговым и неналоговым доходам (в сопоставимых условиях)
</t>
  </si>
  <si>
    <t>Мероприятие (результат) 1 "Обеспечено проведение единой политики муниципальных заимствований Куйбышевского сельского поселения , управления муниципальным долгом в соответствии с Бюджетным кодексом Российской Федерации»</t>
  </si>
  <si>
    <t>5</t>
  </si>
  <si>
    <t>Комплекса процессных мероприятий "Развитие субъектов малого и среднего предпринимательства»</t>
  </si>
  <si>
    <t xml:space="preserve">Мероприятие (результат) "Совершенствование нормативных правовых актов сферы предпринимательства. Развитие взаимодействия предпринимательской
общественности и органов местного самоуправления "
</t>
  </si>
  <si>
    <t>5.1</t>
  </si>
  <si>
    <t>5.1.1</t>
  </si>
  <si>
    <t xml:space="preserve">Мероприятие (результат) "Развитие инфраструктуры и поддержки малого и
среднего предпринимательства"
</t>
  </si>
  <si>
    <t xml:space="preserve">Контрольная точка  "Анализ нормативных правовых актов, регулирующих предпринимательскую деятельность, для  подготовки предложений по устранению правовых коллизий"
</t>
  </si>
  <si>
    <t xml:space="preserve">Контрольная точка "Участие в обсуждении проектов нормативных правовых актов, регулирующих предпринимательскую деятельность и выработка к ним предложений"
</t>
  </si>
  <si>
    <t xml:space="preserve">Контрольная точка " Организация деятельности по оказанию информационной, консультационной  поддержки субъектов МСП"
</t>
  </si>
  <si>
    <t xml:space="preserve">Мероприятие (результат) "Имущественная  поддержка малого и среднего
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"
</t>
  </si>
  <si>
    <t xml:space="preserve">Контрольная точка "Формирование, утверждение и обнародование перечня муниципального имущества , предназначенного для передачи в пользование субъектам малого и среднего предпринимательства и самозанятым гражданам "
</t>
  </si>
  <si>
    <t xml:space="preserve">Контрольная точка «Передача во владение и (или) в пользование муниципального имущества, указанного в перечне п.8 настоящих мероприятий"
</t>
  </si>
  <si>
    <t xml:space="preserve">Мероприятие (результат) "Информационное, консультационное и
образовательное обеспечение субъектов малого и среднего предпринимательства, физических лиц, не являющихся индивидуальными
предпринимателями и применяющих специальный налоговый режим "Налог на профессиональный доход», пропаганда и популяризация предпринимательской
деятельности
</t>
  </si>
  <si>
    <t xml:space="preserve">Контрольная точка  «Подготовка и размещение на официальном сайте Куйбышевского  сельского поселения информации по вопросам предпринимательства»
</t>
  </si>
  <si>
    <t>5.1.2</t>
  </si>
  <si>
    <t>5.2.1</t>
  </si>
  <si>
    <t>5.2</t>
  </si>
  <si>
    <t>5.3</t>
  </si>
  <si>
    <t>5.3.1</t>
  </si>
  <si>
    <t>5.3.2</t>
  </si>
  <si>
    <t>5.4</t>
  </si>
  <si>
    <t>5.4.1</t>
  </si>
  <si>
    <t>Сумец Е.Н. главный специалист по имущественным и земельным вопросам</t>
  </si>
  <si>
    <t>Глава Куйбышевского сельского поселения</t>
  </si>
  <si>
    <t>Д.А. Балясников</t>
  </si>
  <si>
    <t>"30" декабря 2025 года</t>
  </si>
  <si>
    <t>Единый аналитический план реализации муниципальной программы Куйбышевского сельского поселения 
"Муниципальная политика" на 2026 год</t>
  </si>
  <si>
    <t>Глава Куйбышевского сельского поселения, Балясников Д.А.</t>
  </si>
  <si>
    <t>главный специалист по юридическим и кадровым вопросам</t>
  </si>
  <si>
    <t xml:space="preserve"> главный специалист по юридическим и кадровым вопросам</t>
  </si>
  <si>
    <t xml:space="preserve"> главный специалист по закупкам-экономист</t>
  </si>
  <si>
    <t>Ванюков Владимир Владимировичт-главный бухгалтер</t>
  </si>
  <si>
    <t>02.02.2026 24.04.2026 24.07.2026 26.10.2026</t>
  </si>
  <si>
    <t>Глава  Куйбышевского сельского поселения, Балясников Д.А.</t>
  </si>
  <si>
    <t>Ванюков Владимир Владимирович-главный бухгалтер</t>
  </si>
  <si>
    <t>Терещенко Светлана Николаевна- начальник отдела экономики и финансов</t>
  </si>
  <si>
    <t>Ванюков Владимир Владимирович –главный бухгалтер</t>
  </si>
  <si>
    <t xml:space="preserve">31.03.2026 
30.06.2026 
30.09.2026 
31.12.2026
</t>
  </si>
  <si>
    <t>2026г. ежеквартально</t>
  </si>
  <si>
    <t>2026г. по мере разработки</t>
  </si>
  <si>
    <t>2026г. год по мере обращений МСП</t>
  </si>
  <si>
    <t>Терещенко Светлана Николаевна- начальник  отдела экономики и финансов</t>
  </si>
  <si>
    <t>27.04.2026 29.11.2026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</si>
</sst>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₽_-;\-* #,##0.0\ _₽_-;_-* \-??\ _₽_-;_-@_-"/>
    <numFmt numFmtId="165" formatCode="_-* #,##0.00\ _₽_-;\-* #,##0.00\ _₽_-;_-* \-??\ _₽_-;_-@_-"/>
    <numFmt numFmtId="166" formatCode="0.0"/>
    <numFmt numFmtId="167" formatCode="#,##0.0_ ;\-#,##0.0\ "/>
  </numFmts>
  <fonts count="6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right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14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right"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6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9" xfId="0" applyNumberFormat="1" applyFont="1" applyBorder="1" applyAlignment="1">
      <alignment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vertical="top" wrapText="1"/>
    </xf>
    <xf numFmtId="0" fontId="4" fillId="0" borderId="14" xfId="0" applyNumberFormat="1" applyFont="1" applyBorder="1" applyAlignment="1">
      <alignment vertical="top" wrapText="1"/>
    </xf>
    <xf numFmtId="0" fontId="1" fillId="0" borderId="14" xfId="0" applyNumberFormat="1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0" fontId="1" fillId="0" borderId="18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wrapText="1"/>
    </xf>
    <xf numFmtId="0" fontId="4" fillId="0" borderId="18" xfId="0" applyNumberFormat="1" applyFont="1" applyBorder="1" applyAlignment="1">
      <alignment vertical="top" wrapText="1"/>
    </xf>
    <xf numFmtId="167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4" fillId="0" borderId="19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vertical="top"/>
    </xf>
    <xf numFmtId="0" fontId="4" fillId="0" borderId="4" xfId="0" applyNumberFormat="1" applyFont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vertical="top" wrapText="1"/>
    </xf>
    <xf numFmtId="14" fontId="4" fillId="0" borderId="13" xfId="0" applyNumberFormat="1" applyFont="1" applyBorder="1" applyAlignment="1">
      <alignment horizontal="center" vertical="top" wrapText="1"/>
    </xf>
    <xf numFmtId="167" fontId="1" fillId="0" borderId="1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right" vertical="top" wrapText="1"/>
    </xf>
    <xf numFmtId="0" fontId="3" fillId="0" borderId="20" xfId="0" applyNumberFormat="1" applyFont="1" applyBorder="1" applyAlignment="1">
      <alignment vertical="top" wrapText="1"/>
    </xf>
    <xf numFmtId="14" fontId="3" fillId="0" borderId="20" xfId="0" applyNumberFormat="1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vertical="top" wrapText="1"/>
    </xf>
    <xf numFmtId="164" fontId="3" fillId="0" borderId="20" xfId="0" applyNumberFormat="1" applyFont="1" applyBorder="1" applyAlignment="1">
      <alignment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4" fillId="0" borderId="2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vertical="top" wrapText="1"/>
    </xf>
    <xf numFmtId="14" fontId="1" fillId="0" borderId="20" xfId="0" applyNumberFormat="1" applyFont="1" applyBorder="1" applyAlignment="1">
      <alignment horizontal="center" vertical="top" wrapText="1"/>
    </xf>
    <xf numFmtId="0" fontId="4" fillId="0" borderId="20" xfId="0" applyNumberFormat="1" applyFont="1" applyBorder="1" applyAlignment="1">
      <alignment vertical="top" wrapText="1"/>
    </xf>
    <xf numFmtId="14" fontId="4" fillId="0" borderId="14" xfId="0" applyNumberFormat="1" applyFont="1" applyBorder="1" applyAlignment="1">
      <alignment horizontal="center" vertical="top" wrapText="1"/>
    </xf>
    <xf numFmtId="0" fontId="5" fillId="0" borderId="2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view="pageBreakPreview" zoomScaleNormal="100" zoomScaleSheetLayoutView="100" workbookViewId="0">
      <selection activeCell="I27" sqref="I27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3.5703125" style="2" customWidth="1"/>
    <col min="8" max="8" width="10.5703125" style="2" customWidth="1"/>
    <col min="9" max="9" width="13.140625" style="2" customWidth="1"/>
    <col min="10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91" t="s">
        <v>0</v>
      </c>
      <c r="H1" s="91"/>
      <c r="I1" s="91"/>
      <c r="J1" s="91"/>
    </row>
    <row r="2" spans="1:10" ht="51.75" customHeight="1" x14ac:dyDescent="0.25">
      <c r="G2" s="92" t="s">
        <v>97</v>
      </c>
      <c r="H2" s="92"/>
      <c r="I2" s="92"/>
      <c r="J2" s="92"/>
    </row>
    <row r="3" spans="1:10" ht="33.75" customHeight="1" x14ac:dyDescent="0.25">
      <c r="F3" s="6"/>
      <c r="G3" s="7"/>
      <c r="H3" s="8"/>
      <c r="I3" s="93" t="s">
        <v>98</v>
      </c>
      <c r="J3" s="94"/>
    </row>
    <row r="4" spans="1:10" ht="32.25" customHeight="1" x14ac:dyDescent="0.25">
      <c r="F4" s="6"/>
      <c r="G4" s="92" t="s">
        <v>99</v>
      </c>
      <c r="H4" s="92"/>
      <c r="I4" s="92"/>
      <c r="J4" s="92"/>
    </row>
    <row r="5" spans="1:10" ht="39" customHeight="1" x14ac:dyDescent="0.25">
      <c r="A5" s="95" t="s">
        <v>100</v>
      </c>
      <c r="B5" s="95"/>
      <c r="C5" s="95"/>
      <c r="D5" s="95"/>
      <c r="E5" s="95"/>
      <c r="F5" s="95"/>
      <c r="G5" s="95"/>
      <c r="H5" s="95"/>
      <c r="I5" s="95"/>
      <c r="J5" s="95"/>
    </row>
    <row r="6" spans="1:10" ht="24.75" customHeight="1" x14ac:dyDescent="0.25">
      <c r="A6" s="99" t="s">
        <v>1</v>
      </c>
      <c r="B6" s="87" t="s">
        <v>19</v>
      </c>
      <c r="C6" s="87" t="s">
        <v>2</v>
      </c>
      <c r="D6" s="90"/>
      <c r="E6" s="87" t="s">
        <v>3</v>
      </c>
      <c r="F6" s="87" t="s">
        <v>4</v>
      </c>
      <c r="G6" s="89"/>
      <c r="H6" s="89"/>
      <c r="I6" s="89"/>
      <c r="J6" s="90"/>
    </row>
    <row r="7" spans="1:10" ht="63" x14ac:dyDescent="0.25">
      <c r="A7" s="100"/>
      <c r="B7" s="88"/>
      <c r="C7" s="10" t="s">
        <v>5</v>
      </c>
      <c r="D7" s="10" t="s">
        <v>6</v>
      </c>
      <c r="E7" s="88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47.25" x14ac:dyDescent="0.25">
      <c r="A9" s="24" t="s">
        <v>20</v>
      </c>
      <c r="B9" s="14" t="s">
        <v>30</v>
      </c>
      <c r="C9" s="15">
        <v>46023</v>
      </c>
      <c r="D9" s="16">
        <v>46387</v>
      </c>
      <c r="E9" s="17" t="s">
        <v>101</v>
      </c>
      <c r="F9" s="64">
        <f>F12</f>
        <v>50</v>
      </c>
      <c r="G9" s="18" t="s">
        <v>24</v>
      </c>
      <c r="H9" s="23">
        <v>0</v>
      </c>
      <c r="I9" s="63">
        <f>I12</f>
        <v>50</v>
      </c>
      <c r="J9" s="23">
        <v>0</v>
      </c>
    </row>
    <row r="10" spans="1:10" s="13" customFormat="1" ht="31.5" x14ac:dyDescent="0.25">
      <c r="A10" s="19" t="s">
        <v>12</v>
      </c>
      <c r="B10" s="50" t="s">
        <v>31</v>
      </c>
      <c r="C10" s="20">
        <v>46023</v>
      </c>
      <c r="D10" s="21">
        <v>46387</v>
      </c>
      <c r="E10" s="50" t="s">
        <v>102</v>
      </c>
      <c r="F10" s="11" t="s">
        <v>13</v>
      </c>
      <c r="G10" s="29" t="s">
        <v>13</v>
      </c>
      <c r="H10" s="29" t="s">
        <v>13</v>
      </c>
      <c r="I10" s="29" t="s">
        <v>13</v>
      </c>
      <c r="J10" s="29" t="s">
        <v>13</v>
      </c>
    </row>
    <row r="11" spans="1:10" s="13" customFormat="1" ht="31.5" x14ac:dyDescent="0.25">
      <c r="A11" s="19" t="s">
        <v>14</v>
      </c>
      <c r="B11" s="50" t="s">
        <v>32</v>
      </c>
      <c r="C11" s="20"/>
      <c r="D11" s="21">
        <v>46387</v>
      </c>
      <c r="E11" s="50" t="s">
        <v>103</v>
      </c>
      <c r="F11" s="11" t="s">
        <v>13</v>
      </c>
      <c r="G11" s="29" t="s">
        <v>13</v>
      </c>
      <c r="H11" s="29" t="s">
        <v>13</v>
      </c>
      <c r="I11" s="29" t="s">
        <v>13</v>
      </c>
      <c r="J11" s="29" t="s">
        <v>13</v>
      </c>
    </row>
    <row r="12" spans="1:10" ht="47.25" x14ac:dyDescent="0.25">
      <c r="A12" s="51" t="s">
        <v>36</v>
      </c>
      <c r="B12" s="50" t="s">
        <v>33</v>
      </c>
      <c r="C12" s="20">
        <v>46023</v>
      </c>
      <c r="D12" s="21">
        <v>46387</v>
      </c>
      <c r="E12" s="17" t="s">
        <v>103</v>
      </c>
      <c r="F12" s="68">
        <v>50</v>
      </c>
      <c r="G12" s="69" t="s">
        <v>13</v>
      </c>
      <c r="H12" s="69" t="s">
        <v>13</v>
      </c>
      <c r="I12" s="70">
        <v>50</v>
      </c>
      <c r="J12" s="69" t="s">
        <v>13</v>
      </c>
    </row>
    <row r="13" spans="1:10" ht="33.75" customHeight="1" x14ac:dyDescent="0.25">
      <c r="A13" s="51" t="s">
        <v>37</v>
      </c>
      <c r="B13" s="17" t="s">
        <v>21</v>
      </c>
      <c r="C13" s="10" t="s">
        <v>13</v>
      </c>
      <c r="D13" s="21">
        <v>46111</v>
      </c>
      <c r="E13" s="17" t="s">
        <v>104</v>
      </c>
      <c r="F13" s="11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x14ac:dyDescent="0.25">
      <c r="A14" s="51" t="s">
        <v>38</v>
      </c>
      <c r="B14" s="17" t="s">
        <v>22</v>
      </c>
      <c r="C14" s="10" t="s">
        <v>13</v>
      </c>
      <c r="D14" s="21">
        <v>46295</v>
      </c>
      <c r="E14" s="17" t="s">
        <v>104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1.5" x14ac:dyDescent="0.25">
      <c r="A15" s="51" t="s">
        <v>39</v>
      </c>
      <c r="B15" s="30" t="s">
        <v>23</v>
      </c>
      <c r="C15" s="31" t="s">
        <v>13</v>
      </c>
      <c r="D15" s="22">
        <v>46387</v>
      </c>
      <c r="E15" s="52" t="s">
        <v>105</v>
      </c>
      <c r="F15" s="32" t="s">
        <v>13</v>
      </c>
      <c r="G15" s="31" t="s">
        <v>13</v>
      </c>
      <c r="H15" s="31" t="s">
        <v>13</v>
      </c>
      <c r="I15" s="31" t="s">
        <v>13</v>
      </c>
      <c r="J15" s="31" t="s">
        <v>13</v>
      </c>
    </row>
    <row r="16" spans="1:10" ht="31.5" x14ac:dyDescent="0.25">
      <c r="A16" s="75" t="s">
        <v>40</v>
      </c>
      <c r="B16" s="82" t="s">
        <v>57</v>
      </c>
      <c r="C16" s="37">
        <v>46023</v>
      </c>
      <c r="D16" s="37">
        <v>46387</v>
      </c>
      <c r="E16" s="54" t="s">
        <v>58</v>
      </c>
      <c r="F16" s="32" t="s">
        <v>13</v>
      </c>
      <c r="G16" s="31" t="s">
        <v>13</v>
      </c>
      <c r="H16" s="31" t="s">
        <v>13</v>
      </c>
      <c r="I16" s="31" t="s">
        <v>13</v>
      </c>
      <c r="J16" s="31" t="s">
        <v>13</v>
      </c>
    </row>
    <row r="17" spans="1:10" ht="36" customHeight="1" x14ac:dyDescent="0.25">
      <c r="A17" s="42" t="s">
        <v>34</v>
      </c>
      <c r="B17" s="84" t="s">
        <v>72</v>
      </c>
      <c r="C17" s="83">
        <v>46023</v>
      </c>
      <c r="D17" s="83">
        <v>46387</v>
      </c>
      <c r="E17" s="54" t="s">
        <v>58</v>
      </c>
      <c r="F17" s="32" t="s">
        <v>13</v>
      </c>
      <c r="G17" s="31" t="s">
        <v>13</v>
      </c>
      <c r="H17" s="31" t="s">
        <v>13</v>
      </c>
      <c r="I17" s="31" t="s">
        <v>13</v>
      </c>
      <c r="J17" s="31" t="s">
        <v>13</v>
      </c>
    </row>
    <row r="18" spans="1:10" ht="66.75" customHeight="1" x14ac:dyDescent="0.25">
      <c r="A18" s="42" t="s">
        <v>15</v>
      </c>
      <c r="B18" s="41" t="s">
        <v>59</v>
      </c>
      <c r="C18" s="36" t="s">
        <v>13</v>
      </c>
      <c r="D18" s="73" t="s">
        <v>106</v>
      </c>
      <c r="E18" s="41" t="s">
        <v>58</v>
      </c>
      <c r="F18" s="32" t="s">
        <v>13</v>
      </c>
      <c r="G18" s="31" t="s">
        <v>13</v>
      </c>
      <c r="H18" s="31" t="s">
        <v>13</v>
      </c>
      <c r="I18" s="31" t="s">
        <v>13</v>
      </c>
      <c r="J18" s="31" t="s">
        <v>13</v>
      </c>
    </row>
    <row r="19" spans="1:10" ht="31.5" x14ac:dyDescent="0.25">
      <c r="A19" s="42" t="s">
        <v>35</v>
      </c>
      <c r="B19" s="41" t="s">
        <v>60</v>
      </c>
      <c r="C19" s="36" t="s">
        <v>13</v>
      </c>
      <c r="D19" s="37">
        <v>46082</v>
      </c>
      <c r="E19" s="41" t="s">
        <v>58</v>
      </c>
      <c r="F19" s="32" t="s">
        <v>13</v>
      </c>
      <c r="G19" s="31" t="s">
        <v>13</v>
      </c>
      <c r="H19" s="31" t="s">
        <v>13</v>
      </c>
      <c r="I19" s="31" t="s">
        <v>13</v>
      </c>
      <c r="J19" s="31" t="s">
        <v>13</v>
      </c>
    </row>
    <row r="20" spans="1:10" ht="50.25" customHeight="1" x14ac:dyDescent="0.25">
      <c r="A20" s="38" t="s">
        <v>25</v>
      </c>
      <c r="B20" s="76" t="s">
        <v>41</v>
      </c>
      <c r="C20" s="77">
        <v>46023</v>
      </c>
      <c r="D20" s="77">
        <v>46387</v>
      </c>
      <c r="E20" s="78" t="s">
        <v>107</v>
      </c>
      <c r="F20" s="79">
        <f>F26</f>
        <v>16248.3</v>
      </c>
      <c r="G20" s="80" t="s">
        <v>24</v>
      </c>
      <c r="H20" s="80" t="s">
        <v>24</v>
      </c>
      <c r="I20" s="80">
        <f>I26</f>
        <v>16248.3</v>
      </c>
      <c r="J20" s="81" t="s">
        <v>24</v>
      </c>
    </row>
    <row r="21" spans="1:10" ht="32.25" customHeight="1" x14ac:dyDescent="0.25">
      <c r="A21" s="42" t="s">
        <v>55</v>
      </c>
      <c r="B21" s="41" t="s">
        <v>42</v>
      </c>
      <c r="C21" s="20">
        <v>46023</v>
      </c>
      <c r="D21" s="21">
        <v>46387</v>
      </c>
      <c r="E21" s="52" t="s">
        <v>44</v>
      </c>
      <c r="F21" s="29" t="s">
        <v>13</v>
      </c>
      <c r="G21" s="28" t="s">
        <v>13</v>
      </c>
      <c r="H21" s="28" t="s">
        <v>13</v>
      </c>
      <c r="I21" s="28" t="s">
        <v>13</v>
      </c>
      <c r="J21" s="28" t="s">
        <v>13</v>
      </c>
    </row>
    <row r="22" spans="1:10" ht="32.25" customHeight="1" x14ac:dyDescent="0.25">
      <c r="A22" s="42" t="s">
        <v>16</v>
      </c>
      <c r="B22" s="41" t="s">
        <v>43</v>
      </c>
      <c r="C22" s="29" t="s">
        <v>13</v>
      </c>
      <c r="D22" s="21">
        <v>46387</v>
      </c>
      <c r="E22" s="52" t="s">
        <v>44</v>
      </c>
      <c r="F22" s="11" t="s">
        <v>13</v>
      </c>
      <c r="G22" s="29" t="s">
        <v>13</v>
      </c>
      <c r="H22" s="29" t="s">
        <v>13</v>
      </c>
      <c r="I22" s="29" t="s">
        <v>13</v>
      </c>
      <c r="J22" s="29" t="s">
        <v>13</v>
      </c>
    </row>
    <row r="23" spans="1:10" ht="32.25" customHeight="1" x14ac:dyDescent="0.25">
      <c r="A23" s="42" t="s">
        <v>17</v>
      </c>
      <c r="B23" s="41" t="s">
        <v>21</v>
      </c>
      <c r="C23" s="28" t="s">
        <v>13</v>
      </c>
      <c r="D23" s="21">
        <v>46110</v>
      </c>
      <c r="E23" s="52" t="s">
        <v>104</v>
      </c>
      <c r="F23" s="11" t="s">
        <v>13</v>
      </c>
      <c r="G23" s="28" t="s">
        <v>13</v>
      </c>
      <c r="H23" s="28" t="s">
        <v>13</v>
      </c>
      <c r="I23" s="28" t="s">
        <v>13</v>
      </c>
      <c r="J23" s="28" t="s">
        <v>13</v>
      </c>
    </row>
    <row r="24" spans="1:10" ht="32.25" customHeight="1" x14ac:dyDescent="0.25">
      <c r="A24" s="42" t="s">
        <v>18</v>
      </c>
      <c r="B24" s="41" t="s">
        <v>26</v>
      </c>
      <c r="C24" s="31" t="s">
        <v>13</v>
      </c>
      <c r="D24" s="22">
        <v>46295</v>
      </c>
      <c r="E24" s="52" t="s">
        <v>104</v>
      </c>
      <c r="F24" s="11" t="s">
        <v>13</v>
      </c>
      <c r="G24" s="28" t="s">
        <v>13</v>
      </c>
      <c r="H24" s="28" t="s">
        <v>13</v>
      </c>
      <c r="I24" s="28" t="s">
        <v>13</v>
      </c>
      <c r="J24" s="28" t="s">
        <v>13</v>
      </c>
    </row>
    <row r="25" spans="1:10" ht="32.25" customHeight="1" x14ac:dyDescent="0.25">
      <c r="A25" s="42" t="s">
        <v>56</v>
      </c>
      <c r="B25" s="55" t="s">
        <v>27</v>
      </c>
      <c r="C25" s="56" t="s">
        <v>13</v>
      </c>
      <c r="D25" s="57">
        <v>46387</v>
      </c>
      <c r="E25" s="41" t="s">
        <v>108</v>
      </c>
      <c r="F25" s="60" t="s">
        <v>13</v>
      </c>
      <c r="G25" s="31" t="s">
        <v>13</v>
      </c>
      <c r="H25" s="31" t="s">
        <v>13</v>
      </c>
      <c r="I25" s="31" t="s">
        <v>13</v>
      </c>
      <c r="J25" s="31" t="s">
        <v>13</v>
      </c>
    </row>
    <row r="26" spans="1:10" ht="32.25" customHeight="1" x14ac:dyDescent="0.25">
      <c r="A26" s="42" t="s">
        <v>61</v>
      </c>
      <c r="B26" s="41" t="s">
        <v>45</v>
      </c>
      <c r="C26" s="29" t="s">
        <v>13</v>
      </c>
      <c r="D26" s="37">
        <v>46387</v>
      </c>
      <c r="E26" s="61" t="s">
        <v>109</v>
      </c>
      <c r="F26" s="65">
        <v>16248.3</v>
      </c>
      <c r="G26" s="66" t="s">
        <v>13</v>
      </c>
      <c r="H26" s="66" t="s">
        <v>13</v>
      </c>
      <c r="I26" s="67">
        <v>16248.3</v>
      </c>
      <c r="J26" s="66" t="s">
        <v>13</v>
      </c>
    </row>
    <row r="27" spans="1:10" ht="100.5" customHeight="1" x14ac:dyDescent="0.25">
      <c r="A27" s="42" t="s">
        <v>62</v>
      </c>
      <c r="B27" s="41" t="s">
        <v>46</v>
      </c>
      <c r="C27" s="29" t="s">
        <v>13</v>
      </c>
      <c r="D27" s="37">
        <v>46113</v>
      </c>
      <c r="E27" s="41" t="s">
        <v>104</v>
      </c>
      <c r="F27" s="60" t="s">
        <v>13</v>
      </c>
      <c r="G27" s="31" t="s">
        <v>13</v>
      </c>
      <c r="H27" s="31" t="s">
        <v>13</v>
      </c>
      <c r="I27" s="31" t="s">
        <v>13</v>
      </c>
      <c r="J27" s="31" t="s">
        <v>13</v>
      </c>
    </row>
    <row r="28" spans="1:10" ht="32.25" customHeight="1" x14ac:dyDescent="0.25">
      <c r="A28" s="42" t="s">
        <v>63</v>
      </c>
      <c r="B28" s="41" t="s">
        <v>47</v>
      </c>
      <c r="C28" s="29" t="s">
        <v>13</v>
      </c>
      <c r="D28" s="37">
        <v>46295</v>
      </c>
      <c r="E28" s="41" t="s">
        <v>115</v>
      </c>
      <c r="F28" s="60" t="s">
        <v>13</v>
      </c>
      <c r="G28" s="31" t="s">
        <v>13</v>
      </c>
      <c r="H28" s="31" t="s">
        <v>13</v>
      </c>
      <c r="I28" s="31" t="s">
        <v>13</v>
      </c>
      <c r="J28" s="31" t="s">
        <v>13</v>
      </c>
    </row>
    <row r="29" spans="1:10" ht="82.5" customHeight="1" x14ac:dyDescent="0.25">
      <c r="A29" s="42" t="s">
        <v>64</v>
      </c>
      <c r="B29" s="55" t="s">
        <v>48</v>
      </c>
      <c r="C29" s="29" t="s">
        <v>13</v>
      </c>
      <c r="D29" s="57">
        <v>46376</v>
      </c>
      <c r="E29" s="55" t="s">
        <v>104</v>
      </c>
      <c r="F29" s="60" t="s">
        <v>13</v>
      </c>
      <c r="G29" s="31" t="s">
        <v>13</v>
      </c>
      <c r="H29" s="31" t="s">
        <v>13</v>
      </c>
      <c r="I29" s="31" t="s">
        <v>13</v>
      </c>
      <c r="J29" s="31" t="s">
        <v>13</v>
      </c>
    </row>
    <row r="30" spans="1:10" ht="65.25" customHeight="1" x14ac:dyDescent="0.25">
      <c r="A30" s="42" t="s">
        <v>65</v>
      </c>
      <c r="B30" s="41" t="s">
        <v>49</v>
      </c>
      <c r="C30" s="31" t="s">
        <v>13</v>
      </c>
      <c r="D30" s="57">
        <v>46381</v>
      </c>
      <c r="E30" s="55" t="s">
        <v>110</v>
      </c>
      <c r="F30" s="71" t="s">
        <v>13</v>
      </c>
      <c r="G30" s="56" t="s">
        <v>13</v>
      </c>
      <c r="H30" s="56" t="s">
        <v>13</v>
      </c>
      <c r="I30" s="56" t="s">
        <v>13</v>
      </c>
      <c r="J30" s="56" t="s">
        <v>13</v>
      </c>
    </row>
    <row r="31" spans="1:10" ht="34.5" customHeight="1" x14ac:dyDescent="0.25">
      <c r="A31" s="35" t="s">
        <v>66</v>
      </c>
      <c r="B31" s="72" t="s">
        <v>50</v>
      </c>
      <c r="C31" s="53">
        <v>46023</v>
      </c>
      <c r="D31" s="57">
        <v>46387</v>
      </c>
      <c r="E31" s="41" t="s">
        <v>109</v>
      </c>
      <c r="F31" s="39" t="s">
        <v>13</v>
      </c>
      <c r="G31" s="40" t="s">
        <v>13</v>
      </c>
      <c r="H31" s="40" t="s">
        <v>13</v>
      </c>
      <c r="I31" s="40" t="s">
        <v>13</v>
      </c>
      <c r="J31" s="40" t="s">
        <v>13</v>
      </c>
    </row>
    <row r="32" spans="1:10" ht="65.25" customHeight="1" x14ac:dyDescent="0.25">
      <c r="A32" s="42" t="s">
        <v>67</v>
      </c>
      <c r="B32" s="62" t="s">
        <v>73</v>
      </c>
      <c r="C32" s="37">
        <v>46023</v>
      </c>
      <c r="D32" s="37">
        <v>46387</v>
      </c>
      <c r="E32" s="41" t="s">
        <v>109</v>
      </c>
      <c r="F32" s="71" t="s">
        <v>13</v>
      </c>
      <c r="G32" s="56" t="s">
        <v>13</v>
      </c>
      <c r="H32" s="56" t="s">
        <v>13</v>
      </c>
      <c r="I32" s="56" t="s">
        <v>13</v>
      </c>
      <c r="J32" s="56" t="s">
        <v>13</v>
      </c>
    </row>
    <row r="33" spans="1:10" ht="39.75" customHeight="1" x14ac:dyDescent="0.25">
      <c r="A33" s="42" t="s">
        <v>68</v>
      </c>
      <c r="B33" s="62" t="s">
        <v>51</v>
      </c>
      <c r="C33" s="31" t="s">
        <v>13</v>
      </c>
      <c r="D33" s="57">
        <v>46305</v>
      </c>
      <c r="E33" s="55" t="s">
        <v>109</v>
      </c>
      <c r="F33" s="71" t="s">
        <v>13</v>
      </c>
      <c r="G33" s="56" t="s">
        <v>13</v>
      </c>
      <c r="H33" s="56" t="s">
        <v>13</v>
      </c>
      <c r="I33" s="56" t="s">
        <v>13</v>
      </c>
      <c r="J33" s="56" t="s">
        <v>13</v>
      </c>
    </row>
    <row r="34" spans="1:10" ht="39.75" customHeight="1" x14ac:dyDescent="0.25">
      <c r="A34" s="42" t="s">
        <v>69</v>
      </c>
      <c r="B34" s="62" t="s">
        <v>52</v>
      </c>
      <c r="C34" s="31" t="s">
        <v>13</v>
      </c>
      <c r="D34" s="73" t="s">
        <v>116</v>
      </c>
      <c r="E34" s="41" t="s">
        <v>110</v>
      </c>
      <c r="F34" s="71" t="s">
        <v>13</v>
      </c>
      <c r="G34" s="56" t="s">
        <v>13</v>
      </c>
      <c r="H34" s="56" t="s">
        <v>13</v>
      </c>
      <c r="I34" s="56" t="s">
        <v>13</v>
      </c>
      <c r="J34" s="56" t="s">
        <v>13</v>
      </c>
    </row>
    <row r="35" spans="1:10" ht="53.25" customHeight="1" x14ac:dyDescent="0.25">
      <c r="A35" s="42" t="s">
        <v>70</v>
      </c>
      <c r="B35" s="62" t="s">
        <v>53</v>
      </c>
      <c r="C35" s="31" t="s">
        <v>13</v>
      </c>
      <c r="D35" s="73">
        <v>46357</v>
      </c>
      <c r="E35" s="41" t="s">
        <v>109</v>
      </c>
      <c r="F35" s="71" t="s">
        <v>13</v>
      </c>
      <c r="G35" s="56" t="s">
        <v>13</v>
      </c>
      <c r="H35" s="56" t="s">
        <v>13</v>
      </c>
      <c r="I35" s="56" t="s">
        <v>13</v>
      </c>
      <c r="J35" s="56" t="s">
        <v>13</v>
      </c>
    </row>
    <row r="36" spans="1:10" ht="64.5" customHeight="1" x14ac:dyDescent="0.25">
      <c r="A36" s="42" t="s">
        <v>71</v>
      </c>
      <c r="B36" s="62" t="s">
        <v>54</v>
      </c>
      <c r="C36" s="36" t="s">
        <v>13</v>
      </c>
      <c r="D36" s="73" t="s">
        <v>111</v>
      </c>
      <c r="E36" s="41" t="s">
        <v>110</v>
      </c>
      <c r="F36" s="59" t="s">
        <v>13</v>
      </c>
      <c r="G36" s="36" t="s">
        <v>13</v>
      </c>
      <c r="H36" s="36" t="s">
        <v>13</v>
      </c>
      <c r="I36" s="36" t="s">
        <v>13</v>
      </c>
      <c r="J36" s="36" t="s">
        <v>13</v>
      </c>
    </row>
    <row r="37" spans="1:10" ht="41.25" customHeight="1" x14ac:dyDescent="0.25">
      <c r="A37" s="35" t="s">
        <v>74</v>
      </c>
      <c r="B37" s="76" t="s">
        <v>75</v>
      </c>
      <c r="C37" s="57">
        <v>46023</v>
      </c>
      <c r="D37" s="85">
        <v>46387</v>
      </c>
      <c r="E37" s="55" t="s">
        <v>104</v>
      </c>
      <c r="F37" s="71" t="s">
        <v>13</v>
      </c>
      <c r="G37" s="56" t="s">
        <v>13</v>
      </c>
      <c r="H37" s="56" t="s">
        <v>13</v>
      </c>
      <c r="I37" s="56" t="s">
        <v>13</v>
      </c>
      <c r="J37" s="56" t="s">
        <v>13</v>
      </c>
    </row>
    <row r="38" spans="1:10" ht="53.25" customHeight="1" thickBot="1" x14ac:dyDescent="0.3">
      <c r="A38" s="42" t="s">
        <v>77</v>
      </c>
      <c r="B38" s="41" t="s">
        <v>76</v>
      </c>
      <c r="C38" s="57">
        <v>46023</v>
      </c>
      <c r="D38" s="85">
        <v>46387</v>
      </c>
      <c r="E38" s="55" t="s">
        <v>104</v>
      </c>
      <c r="F38" s="71" t="s">
        <v>13</v>
      </c>
      <c r="G38" s="56" t="s">
        <v>13</v>
      </c>
      <c r="H38" s="56" t="s">
        <v>13</v>
      </c>
      <c r="I38" s="56" t="s">
        <v>13</v>
      </c>
      <c r="J38" s="56" t="s">
        <v>13</v>
      </c>
    </row>
    <row r="39" spans="1:10" ht="50.25" customHeight="1" thickBot="1" x14ac:dyDescent="0.3">
      <c r="A39" s="42" t="s">
        <v>78</v>
      </c>
      <c r="B39" s="41" t="s">
        <v>80</v>
      </c>
      <c r="C39" s="36" t="s">
        <v>13</v>
      </c>
      <c r="D39" s="86" t="s">
        <v>112</v>
      </c>
      <c r="E39" s="55" t="s">
        <v>104</v>
      </c>
      <c r="F39" s="71" t="s">
        <v>13</v>
      </c>
      <c r="G39" s="56" t="s">
        <v>13</v>
      </c>
      <c r="H39" s="56" t="s">
        <v>13</v>
      </c>
      <c r="I39" s="56" t="s">
        <v>13</v>
      </c>
      <c r="J39" s="56" t="s">
        <v>13</v>
      </c>
    </row>
    <row r="40" spans="1:10" ht="53.25" customHeight="1" thickBot="1" x14ac:dyDescent="0.3">
      <c r="A40" s="42" t="s">
        <v>88</v>
      </c>
      <c r="B40" s="41" t="s">
        <v>81</v>
      </c>
      <c r="C40" s="36" t="s">
        <v>13</v>
      </c>
      <c r="D40" s="86" t="s">
        <v>113</v>
      </c>
      <c r="E40" s="55" t="s">
        <v>104</v>
      </c>
      <c r="F40" s="71" t="s">
        <v>13</v>
      </c>
      <c r="G40" s="56" t="s">
        <v>13</v>
      </c>
      <c r="H40" s="56" t="s">
        <v>13</v>
      </c>
      <c r="I40" s="56" t="s">
        <v>13</v>
      </c>
      <c r="J40" s="56" t="s">
        <v>13</v>
      </c>
    </row>
    <row r="41" spans="1:10" ht="32.25" customHeight="1" thickBot="1" x14ac:dyDescent="0.3">
      <c r="A41" s="42" t="s">
        <v>90</v>
      </c>
      <c r="B41" s="41" t="s">
        <v>79</v>
      </c>
      <c r="C41" s="57">
        <v>46023</v>
      </c>
      <c r="D41" s="85">
        <v>46387</v>
      </c>
      <c r="E41" s="55" t="s">
        <v>104</v>
      </c>
      <c r="F41" s="71" t="s">
        <v>13</v>
      </c>
      <c r="G41" s="56" t="s">
        <v>13</v>
      </c>
      <c r="H41" s="56" t="s">
        <v>13</v>
      </c>
      <c r="I41" s="56" t="s">
        <v>13</v>
      </c>
      <c r="J41" s="56" t="s">
        <v>13</v>
      </c>
    </row>
    <row r="42" spans="1:10" ht="45" customHeight="1" thickBot="1" x14ac:dyDescent="0.3">
      <c r="A42" s="42" t="s">
        <v>89</v>
      </c>
      <c r="B42" s="41" t="s">
        <v>82</v>
      </c>
      <c r="C42" s="36" t="s">
        <v>13</v>
      </c>
      <c r="D42" s="86" t="s">
        <v>114</v>
      </c>
      <c r="E42" s="55" t="s">
        <v>104</v>
      </c>
      <c r="F42" s="71" t="s">
        <v>13</v>
      </c>
      <c r="G42" s="56" t="s">
        <v>13</v>
      </c>
      <c r="H42" s="56" t="s">
        <v>13</v>
      </c>
      <c r="I42" s="56" t="s">
        <v>13</v>
      </c>
      <c r="J42" s="56" t="s">
        <v>13</v>
      </c>
    </row>
    <row r="43" spans="1:10" ht="64.5" customHeight="1" x14ac:dyDescent="0.25">
      <c r="A43" s="42" t="s">
        <v>91</v>
      </c>
      <c r="B43" s="41" t="s">
        <v>83</v>
      </c>
      <c r="C43" s="57">
        <v>46023</v>
      </c>
      <c r="D43" s="85">
        <v>46387</v>
      </c>
      <c r="E43" s="55" t="s">
        <v>96</v>
      </c>
      <c r="F43" s="71" t="s">
        <v>13</v>
      </c>
      <c r="G43" s="56" t="s">
        <v>13</v>
      </c>
      <c r="H43" s="56" t="s">
        <v>13</v>
      </c>
      <c r="I43" s="56" t="s">
        <v>13</v>
      </c>
      <c r="J43" s="56" t="s">
        <v>13</v>
      </c>
    </row>
    <row r="44" spans="1:10" ht="47.25" customHeight="1" x14ac:dyDescent="0.25">
      <c r="A44" s="42" t="s">
        <v>92</v>
      </c>
      <c r="B44" s="41" t="s">
        <v>84</v>
      </c>
      <c r="C44" s="36" t="s">
        <v>13</v>
      </c>
      <c r="D44" s="73">
        <v>46387</v>
      </c>
      <c r="E44" s="55" t="s">
        <v>96</v>
      </c>
      <c r="F44" s="71" t="s">
        <v>13</v>
      </c>
      <c r="G44" s="56" t="s">
        <v>13</v>
      </c>
      <c r="H44" s="56" t="s">
        <v>13</v>
      </c>
      <c r="I44" s="56" t="s">
        <v>13</v>
      </c>
      <c r="J44" s="56" t="s">
        <v>13</v>
      </c>
    </row>
    <row r="45" spans="1:10" ht="33" customHeight="1" x14ac:dyDescent="0.25">
      <c r="A45" s="42" t="s">
        <v>93</v>
      </c>
      <c r="B45" s="41" t="s">
        <v>85</v>
      </c>
      <c r="C45" s="36" t="s">
        <v>13</v>
      </c>
      <c r="D45" s="73">
        <v>46387</v>
      </c>
      <c r="E45" s="55" t="s">
        <v>96</v>
      </c>
      <c r="F45" s="71" t="s">
        <v>13</v>
      </c>
      <c r="G45" s="56" t="s">
        <v>13</v>
      </c>
      <c r="H45" s="56" t="s">
        <v>13</v>
      </c>
      <c r="I45" s="56" t="s">
        <v>13</v>
      </c>
      <c r="J45" s="56" t="s">
        <v>13</v>
      </c>
    </row>
    <row r="46" spans="1:10" ht="64.5" customHeight="1" x14ac:dyDescent="0.25">
      <c r="A46" s="42" t="s">
        <v>94</v>
      </c>
      <c r="B46" s="41" t="s">
        <v>86</v>
      </c>
      <c r="C46" s="57">
        <v>46023</v>
      </c>
      <c r="D46" s="85">
        <v>46387</v>
      </c>
      <c r="E46" s="55" t="s">
        <v>104</v>
      </c>
      <c r="F46" s="71" t="s">
        <v>13</v>
      </c>
      <c r="G46" s="56" t="s">
        <v>13</v>
      </c>
      <c r="H46" s="56" t="s">
        <v>13</v>
      </c>
      <c r="I46" s="56" t="s">
        <v>13</v>
      </c>
      <c r="J46" s="56" t="s">
        <v>13</v>
      </c>
    </row>
    <row r="47" spans="1:10" ht="48.75" customHeight="1" x14ac:dyDescent="0.25">
      <c r="A47" s="42" t="s">
        <v>95</v>
      </c>
      <c r="B47" s="41" t="s">
        <v>87</v>
      </c>
      <c r="C47" s="36" t="s">
        <v>13</v>
      </c>
      <c r="D47" s="73">
        <v>46387</v>
      </c>
      <c r="E47" s="55" t="e">
        <f>- главный специалист по закупкам-экономист</f>
        <v>#NAME?</v>
      </c>
      <c r="F47" s="71" t="s">
        <v>13</v>
      </c>
      <c r="G47" s="56" t="s">
        <v>13</v>
      </c>
      <c r="H47" s="56" t="s">
        <v>13</v>
      </c>
      <c r="I47" s="56" t="s">
        <v>13</v>
      </c>
      <c r="J47" s="56" t="s">
        <v>13</v>
      </c>
    </row>
    <row r="48" spans="1:10" ht="15.75" customHeight="1" x14ac:dyDescent="0.25">
      <c r="A48" s="96"/>
      <c r="B48" s="97" t="s">
        <v>29</v>
      </c>
      <c r="C48" s="45" t="s">
        <v>13</v>
      </c>
      <c r="D48" s="47" t="s">
        <v>13</v>
      </c>
      <c r="E48" s="58" t="s">
        <v>13</v>
      </c>
      <c r="F48" s="48">
        <f>SUM(F49:F49)</f>
        <v>16298.3</v>
      </c>
      <c r="G48" s="44">
        <f>SUM(G49:G49)</f>
        <v>0</v>
      </c>
      <c r="H48" s="33">
        <f>SUM(H49:H49)</f>
        <v>0</v>
      </c>
      <c r="I48" s="34">
        <f>SUM(I49:I49)</f>
        <v>16298.3</v>
      </c>
      <c r="J48" s="34">
        <f>SUM(J49:J49)</f>
        <v>0</v>
      </c>
    </row>
    <row r="49" spans="1:10" x14ac:dyDescent="0.25">
      <c r="A49" s="96"/>
      <c r="B49" s="98"/>
      <c r="C49" s="46" t="s">
        <v>13</v>
      </c>
      <c r="D49" s="25" t="s">
        <v>13</v>
      </c>
      <c r="E49" s="49" t="s">
        <v>28</v>
      </c>
      <c r="F49" s="26">
        <f>I49</f>
        <v>16298.3</v>
      </c>
      <c r="G49" s="43"/>
      <c r="H49" s="27">
        <v>0</v>
      </c>
      <c r="I49" s="74">
        <f>I9+I20</f>
        <v>16298.3</v>
      </c>
      <c r="J49" s="27">
        <v>0</v>
      </c>
    </row>
  </sheetData>
  <mergeCells count="12">
    <mergeCell ref="A48:A49"/>
    <mergeCell ref="B48:B49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2024-09-30T11:49:40Z</cp:lastPrinted>
  <dcterms:created xsi:type="dcterms:W3CDTF">2024-06-07T06:24:27Z</dcterms:created>
  <dcterms:modified xsi:type="dcterms:W3CDTF">2026-01-27T08:59:20Z</dcterms:modified>
</cp:coreProperties>
</file>