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Users\Cerry\Documents\юлия\2024\программы\новые\аналитический план\"/>
    </mc:Choice>
  </mc:AlternateContent>
  <bookViews>
    <workbookView xWindow="0" yWindow="0" windowWidth="28800" windowHeight="12330"/>
  </bookViews>
  <sheets>
    <sheet name="Лист1" sheetId="1" r:id="rId1"/>
  </sheets>
  <definedNames>
    <definedName name="Print_Titles" localSheetId="0">Лист1!$8:$8</definedName>
  </definedNames>
  <calcPr calcId="162913"/>
</workbook>
</file>

<file path=xl/calcChain.xml><?xml version="1.0" encoding="utf-8"?>
<calcChain xmlns="http://schemas.openxmlformats.org/spreadsheetml/2006/main">
  <c r="F24" i="1" l="1"/>
  <c r="I24" i="1" l="1"/>
  <c r="I23" i="1" l="1"/>
  <c r="J23" i="1"/>
  <c r="H23" i="1"/>
  <c r="F23" i="1" l="1"/>
  <c r="G23" i="1"/>
</calcChain>
</file>

<file path=xl/sharedStrings.xml><?xml version="1.0" encoding="utf-8"?>
<sst xmlns="http://schemas.openxmlformats.org/spreadsheetml/2006/main" count="135" uniqueCount="48">
  <si>
    <t>УТВЕРЖДАЮ</t>
  </si>
  <si>
    <t>№
п/п</t>
  </si>
  <si>
    <t>Срок реализации</t>
  </si>
  <si>
    <t xml:space="preserve">Ответственный исполнитель
(должность, ФИО)
</t>
  </si>
  <si>
    <t>Объем расходов, (тыс. рублей)</t>
  </si>
  <si>
    <t>начало</t>
  </si>
  <si>
    <t>окончание</t>
  </si>
  <si>
    <t>всего</t>
  </si>
  <si>
    <t>областной
бюджет</t>
  </si>
  <si>
    <t xml:space="preserve">федераль-ный
бюджет 
</t>
  </si>
  <si>
    <t>местный бюджет</t>
  </si>
  <si>
    <t xml:space="preserve">внебюд-жетные
источники
</t>
  </si>
  <si>
    <t>1.1</t>
  </si>
  <si>
    <t>Х</t>
  </si>
  <si>
    <t>1.1.1</t>
  </si>
  <si>
    <t>1.1.2</t>
  </si>
  <si>
    <t>1.1.3</t>
  </si>
  <si>
    <t>2.1.</t>
  </si>
  <si>
    <t>2.1.1</t>
  </si>
  <si>
    <t>Глава Администрации Куйбышевского сельского поселения</t>
  </si>
  <si>
    <t xml:space="preserve">С.Л. Слепченко </t>
  </si>
  <si>
    <t xml:space="preserve">Наименование структурного элемента муниципальной программы Куйбышевского сельского поселения, мероприятия (результата), контрольной точки </t>
  </si>
  <si>
    <t>1</t>
  </si>
  <si>
    <t xml:space="preserve">Глава Администрации Куйбышевского сельского поселения, Слепченко С.Л. </t>
  </si>
  <si>
    <t>Контрольная точка  «Закупка включена в план закупок»</t>
  </si>
  <si>
    <t>Контрольная точка "Заключены контракты"</t>
  </si>
  <si>
    <t>Контрольная точка "Произведена оплата поставленных товаров, выполненных работ, оказанных услуг"</t>
  </si>
  <si>
    <t>Мероприятие (результат) 2 «Развитие информационных технологий в сферах местного самоуправления и оказания муниципальных услуг, в том числе в интересах населения»</t>
  </si>
  <si>
    <t>-</t>
  </si>
  <si>
    <t>Комплекса процессных мероприятий «Обеспечение информационной безопасности»</t>
  </si>
  <si>
    <t>Мероприятие (результат) 1 «Обеспечение защиты информации»</t>
  </si>
  <si>
    <t>Контрольная точка  «Заключены контракты»</t>
  </si>
  <si>
    <t xml:space="preserve">Контрольная точка  «Произведена оплата поставленных товаров, выполненных работ, оказанных услуг»
</t>
  </si>
  <si>
    <t>Администрация Куйбышевского сельского поселения</t>
  </si>
  <si>
    <t>2</t>
  </si>
  <si>
    <t>2.1.2</t>
  </si>
  <si>
    <t>2.1.3</t>
  </si>
  <si>
    <t>Комплекс процессных мероприятий "Развитие информационных технологий»</t>
  </si>
  <si>
    <t>Мероприятие (результат) 1 ««Развитие и сопровождение цифровой  инфраструктуры»»</t>
  </si>
  <si>
    <t>Чернявская Юлия Юрьевна- главный специалист по закупкам-экономист</t>
  </si>
  <si>
    <t>Ванюков Владимир Владимирович-главный специалист-главный бухгалтер</t>
  </si>
  <si>
    <t>Итого по муниципальной программе</t>
  </si>
  <si>
    <t>1.2.</t>
  </si>
  <si>
    <t>1.2.1</t>
  </si>
  <si>
    <t>1.2.2</t>
  </si>
  <si>
    <t>1.2.3</t>
  </si>
  <si>
    <t>"28" декабря 2024 года</t>
  </si>
  <si>
    <t>Единый аналитический план реализации муниципальной программы Куйбышевского сельского поселения 
"Информационное общество" на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</si>
</sst>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\ _₽_-;\-* #,##0.0\ _₽_-;_-* \-??\ _₽_-;_-@_-"/>
    <numFmt numFmtId="165" formatCode="_-* #,##0.00\ _₽_-;\-* #,##0.00\ _₽_-;_-* \-??\ _₽_-;_-@_-"/>
    <numFmt numFmtId="166" formatCode="0.0"/>
    <numFmt numFmtId="167" formatCode="#,##0.0_ ;\-#,##0.0\ "/>
  </numFmts>
  <fonts count="5" x14ac:knownFonts="1">
    <font>
      <sz val="11"/>
      <color theme="1"/>
      <name val="Calibri"/>
    </font>
    <font>
      <sz val="12"/>
      <color theme="1"/>
      <name val="Times New Roman"/>
    </font>
    <font>
      <b/>
      <sz val="12"/>
      <color theme="1"/>
      <name val="Times New Roman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 applyNumberFormat="1" applyFont="1"/>
    <xf numFmtId="49" fontId="1" fillId="0" borderId="0" xfId="0" applyNumberFormat="1" applyFont="1" applyAlignment="1">
      <alignment vertical="top" wrapText="1"/>
    </xf>
    <xf numFmtId="0" fontId="1" fillId="0" borderId="0" xfId="0" applyNumberFormat="1" applyFont="1" applyAlignment="1">
      <alignment vertical="top" wrapText="1"/>
    </xf>
    <xf numFmtId="0" fontId="1" fillId="0" borderId="0" xfId="0" applyNumberFormat="1" applyFont="1" applyAlignment="1">
      <alignment horizontal="center" vertical="top" wrapText="1"/>
    </xf>
    <xf numFmtId="164" fontId="1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horizontal="right" vertical="top" wrapText="1"/>
    </xf>
    <xf numFmtId="164" fontId="1" fillId="0" borderId="0" xfId="0" applyNumberFormat="1" applyFont="1" applyAlignment="1">
      <alignment vertical="top" wrapText="1"/>
    </xf>
    <xf numFmtId="164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0" fontId="2" fillId="0" borderId="0" xfId="0" applyNumberFormat="1" applyFont="1" applyAlignment="1">
      <alignment vertical="top" wrapText="1"/>
    </xf>
    <xf numFmtId="0" fontId="2" fillId="0" borderId="4" xfId="0" applyNumberFormat="1" applyFont="1" applyBorder="1" applyAlignment="1">
      <alignment vertical="top" wrapText="1"/>
    </xf>
    <xf numFmtId="14" fontId="2" fillId="0" borderId="4" xfId="0" applyNumberFormat="1" applyFont="1" applyBorder="1" applyAlignment="1">
      <alignment vertical="top" wrapText="1"/>
    </xf>
    <xf numFmtId="14" fontId="2" fillId="0" borderId="4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vertical="top" wrapText="1"/>
    </xf>
    <xf numFmtId="164" fontId="2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right" vertical="top" wrapText="1"/>
    </xf>
    <xf numFmtId="14" fontId="1" fillId="0" borderId="4" xfId="0" applyNumberFormat="1" applyFont="1" applyBorder="1" applyAlignment="1">
      <alignment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9" xfId="0" applyNumberFormat="1" applyFont="1" applyBorder="1" applyAlignment="1">
      <alignment horizontal="center" vertical="top" wrapText="1"/>
    </xf>
    <xf numFmtId="164" fontId="1" fillId="0" borderId="0" xfId="0" applyNumberFormat="1" applyFont="1" applyAlignment="1">
      <alignment horizontal="center" vertical="top" wrapText="1"/>
    </xf>
    <xf numFmtId="165" fontId="2" fillId="0" borderId="4" xfId="0" applyNumberFormat="1" applyFont="1" applyBorder="1" applyAlignment="1">
      <alignment vertical="top" wrapText="1"/>
    </xf>
    <xf numFmtId="49" fontId="2" fillId="0" borderId="11" xfId="0" applyNumberFormat="1" applyFont="1" applyBorder="1" applyAlignment="1">
      <alignment horizontal="right" vertical="top" wrapText="1"/>
    </xf>
    <xf numFmtId="0" fontId="1" fillId="0" borderId="10" xfId="0" applyNumberFormat="1" applyFont="1" applyBorder="1" applyAlignment="1">
      <alignment horizontal="center" vertical="top" wrapText="1"/>
    </xf>
    <xf numFmtId="165" fontId="1" fillId="0" borderId="10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0" fontId="1" fillId="0" borderId="9" xfId="0" applyNumberFormat="1" applyFont="1" applyBorder="1" applyAlignment="1">
      <alignment vertical="top" wrapText="1"/>
    </xf>
    <xf numFmtId="0" fontId="1" fillId="0" borderId="9" xfId="0" applyNumberFormat="1" applyFont="1" applyBorder="1" applyAlignment="1">
      <alignment horizontal="center" vertical="top" wrapText="1"/>
    </xf>
    <xf numFmtId="164" fontId="1" fillId="0" borderId="9" xfId="0" applyNumberFormat="1" applyFont="1" applyBorder="1" applyAlignment="1">
      <alignment horizontal="center" vertical="top" wrapText="1"/>
    </xf>
    <xf numFmtId="164" fontId="2" fillId="0" borderId="12" xfId="0" applyNumberFormat="1" applyFont="1" applyBorder="1" applyAlignment="1">
      <alignment horizontal="center" vertical="top" wrapText="1"/>
    </xf>
    <xf numFmtId="164" fontId="2" fillId="0" borderId="12" xfId="0" applyNumberFormat="1" applyFont="1" applyBorder="1" applyAlignment="1">
      <alignment vertical="top" wrapText="1"/>
    </xf>
    <xf numFmtId="0" fontId="1" fillId="0" borderId="13" xfId="0" applyNumberFormat="1" applyFont="1" applyBorder="1" applyAlignment="1">
      <alignment horizontal="center" vertical="top" wrapText="1"/>
    </xf>
    <xf numFmtId="14" fontId="1" fillId="0" borderId="13" xfId="0" applyNumberFormat="1" applyFont="1" applyBorder="1" applyAlignment="1">
      <alignment horizontal="center" vertical="top" wrapText="1"/>
    </xf>
    <xf numFmtId="49" fontId="3" fillId="0" borderId="15" xfId="0" applyNumberFormat="1" applyFont="1" applyBorder="1" applyAlignment="1">
      <alignment horizontal="right" vertical="top" wrapText="1"/>
    </xf>
    <xf numFmtId="0" fontId="3" fillId="0" borderId="15" xfId="0" applyNumberFormat="1" applyFont="1" applyBorder="1" applyAlignment="1">
      <alignment vertical="top" wrapText="1"/>
    </xf>
    <xf numFmtId="14" fontId="3" fillId="0" borderId="15" xfId="0" applyNumberFormat="1" applyFont="1" applyBorder="1" applyAlignment="1">
      <alignment horizontal="center" vertical="top" wrapText="1"/>
    </xf>
    <xf numFmtId="0" fontId="3" fillId="0" borderId="15" xfId="0" applyNumberFormat="1" applyFont="1" applyBorder="1" applyAlignment="1">
      <alignment horizontal="center" vertical="top" wrapText="1"/>
    </xf>
    <xf numFmtId="0" fontId="4" fillId="0" borderId="15" xfId="0" applyNumberFormat="1" applyFont="1" applyBorder="1" applyAlignment="1">
      <alignment horizontal="center" vertical="top" wrapText="1"/>
    </xf>
    <xf numFmtId="0" fontId="4" fillId="0" borderId="13" xfId="0" applyNumberFormat="1" applyFont="1" applyBorder="1" applyAlignment="1">
      <alignment vertical="top" wrapText="1"/>
    </xf>
    <xf numFmtId="49" fontId="4" fillId="0" borderId="13" xfId="0" applyNumberFormat="1" applyFont="1" applyBorder="1" applyAlignment="1">
      <alignment horizontal="right" vertical="top" wrapText="1"/>
    </xf>
    <xf numFmtId="0" fontId="1" fillId="0" borderId="16" xfId="0" applyNumberFormat="1" applyFont="1" applyBorder="1" applyAlignment="1">
      <alignment horizontal="center" vertical="top" wrapText="1"/>
    </xf>
    <xf numFmtId="0" fontId="1" fillId="0" borderId="17" xfId="0" applyNumberFormat="1" applyFont="1" applyBorder="1" applyAlignment="1">
      <alignment horizontal="center" vertical="top" wrapText="1"/>
    </xf>
    <xf numFmtId="0" fontId="4" fillId="0" borderId="11" xfId="0" applyNumberFormat="1" applyFont="1" applyBorder="1" applyAlignment="1">
      <alignment horizontal="center" vertical="top" wrapText="1"/>
    </xf>
    <xf numFmtId="0" fontId="4" fillId="0" borderId="12" xfId="0" applyNumberFormat="1" applyFont="1" applyBorder="1" applyAlignment="1">
      <alignment vertical="top" wrapText="1"/>
    </xf>
    <xf numFmtId="166" fontId="3" fillId="0" borderId="15" xfId="0" applyNumberFormat="1" applyFont="1" applyBorder="1" applyAlignment="1">
      <alignment horizontal="center" vertical="top" wrapText="1"/>
    </xf>
    <xf numFmtId="166" fontId="1" fillId="0" borderId="4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vertical="top"/>
    </xf>
    <xf numFmtId="164" fontId="2" fillId="0" borderId="12" xfId="0" applyNumberFormat="1" applyFont="1" applyBorder="1" applyAlignment="1">
      <alignment horizontal="center" vertical="top"/>
    </xf>
    <xf numFmtId="167" fontId="1" fillId="0" borderId="10" xfId="0" applyNumberFormat="1" applyFont="1" applyBorder="1" applyAlignment="1">
      <alignment horizontal="center" vertical="top"/>
    </xf>
    <xf numFmtId="164" fontId="2" fillId="0" borderId="16" xfId="0" applyNumberFormat="1" applyFont="1" applyBorder="1" applyAlignment="1">
      <alignment horizontal="center" vertical="top"/>
    </xf>
    <xf numFmtId="164" fontId="1" fillId="0" borderId="10" xfId="0" applyNumberFormat="1" applyFont="1" applyBorder="1" applyAlignment="1">
      <alignment horizontal="center" vertical="top"/>
    </xf>
    <xf numFmtId="164" fontId="3" fillId="0" borderId="15" xfId="0" applyNumberFormat="1" applyFont="1" applyBorder="1" applyAlignment="1">
      <alignment vertical="top"/>
    </xf>
    <xf numFmtId="164" fontId="4" fillId="0" borderId="13" xfId="0" applyNumberFormat="1" applyFont="1" applyBorder="1" applyAlignment="1">
      <alignment vertical="top"/>
    </xf>
    <xf numFmtId="164" fontId="1" fillId="0" borderId="4" xfId="0" applyNumberFormat="1" applyFont="1" applyBorder="1" applyAlignment="1">
      <alignment horizontal="center" vertical="top"/>
    </xf>
    <xf numFmtId="164" fontId="2" fillId="0" borderId="4" xfId="0" applyNumberFormat="1" applyFont="1" applyBorder="1" applyAlignment="1">
      <alignment horizontal="center" vertical="top"/>
    </xf>
    <xf numFmtId="164" fontId="2" fillId="0" borderId="12" xfId="0" applyNumberFormat="1" applyFont="1" applyBorder="1" applyAlignment="1">
      <alignment vertical="center"/>
    </xf>
    <xf numFmtId="164" fontId="4" fillId="0" borderId="10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right" vertical="top" wrapText="1"/>
    </xf>
    <xf numFmtId="49" fontId="4" fillId="0" borderId="14" xfId="0" applyNumberFormat="1" applyFont="1" applyBorder="1" applyAlignment="1">
      <alignment horizontal="right" vertical="top" wrapText="1"/>
    </xf>
    <xf numFmtId="0" fontId="1" fillId="0" borderId="4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center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horizontal="right" wrapText="1"/>
    </xf>
    <xf numFmtId="0" fontId="1" fillId="0" borderId="2" xfId="0" applyNumberFormat="1" applyFont="1" applyBorder="1" applyAlignment="1">
      <alignment horizontal="right" wrapText="1"/>
    </xf>
    <xf numFmtId="0" fontId="1" fillId="0" borderId="0" xfId="0" applyNumberFormat="1" applyFont="1" applyAlignment="1">
      <alignment horizontal="center" vertical="top" wrapText="1"/>
    </xf>
    <xf numFmtId="49" fontId="2" fillId="0" borderId="13" xfId="0" applyNumberFormat="1" applyFont="1" applyBorder="1" applyAlignment="1">
      <alignment horizontal="right" vertical="top" wrapText="1"/>
    </xf>
    <xf numFmtId="0" fontId="3" fillId="0" borderId="13" xfId="0" applyNumberFormat="1" applyFont="1" applyBorder="1" applyAlignment="1">
      <alignment horizontal="left" vertical="top" wrapText="1"/>
    </xf>
    <xf numFmtId="0" fontId="2" fillId="0" borderId="13" xfId="0" applyNumberFormat="1" applyFont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abSelected="1" view="pageBreakPreview" zoomScale="80" zoomScaleNormal="100" zoomScaleSheetLayoutView="80" workbookViewId="0">
      <selection activeCell="E11" sqref="E11"/>
    </sheetView>
  </sheetViews>
  <sheetFormatPr defaultColWidth="9.140625" defaultRowHeight="15.75" x14ac:dyDescent="0.25"/>
  <cols>
    <col min="1" max="1" width="6.5703125" style="1" customWidth="1"/>
    <col min="2" max="2" width="81.5703125" style="2" customWidth="1"/>
    <col min="3" max="3" width="12.7109375" style="2" customWidth="1"/>
    <col min="4" max="4" width="13.28515625" style="3" customWidth="1"/>
    <col min="5" max="5" width="69.42578125" style="2" customWidth="1"/>
    <col min="6" max="6" width="15.28515625" style="4" customWidth="1"/>
    <col min="7" max="7" width="16.140625" style="2" customWidth="1"/>
    <col min="8" max="8" width="10.5703125" style="2" customWidth="1"/>
    <col min="9" max="10" width="11.5703125" style="2" customWidth="1"/>
    <col min="11" max="11" width="9.140625" style="2" bestFit="1" customWidth="1"/>
    <col min="12" max="16384" width="9.140625" style="2"/>
  </cols>
  <sheetData>
    <row r="1" spans="1:11" ht="15.75" customHeight="1" x14ac:dyDescent="0.25">
      <c r="A1" s="5"/>
      <c r="G1" s="66" t="s">
        <v>0</v>
      </c>
      <c r="H1" s="66"/>
      <c r="I1" s="66"/>
      <c r="J1" s="66"/>
    </row>
    <row r="2" spans="1:11" ht="51.75" customHeight="1" x14ac:dyDescent="0.25">
      <c r="G2" s="67" t="s">
        <v>19</v>
      </c>
      <c r="H2" s="67"/>
      <c r="I2" s="67"/>
      <c r="J2" s="67"/>
    </row>
    <row r="3" spans="1:11" ht="33.75" customHeight="1" x14ac:dyDescent="0.25">
      <c r="F3" s="6"/>
      <c r="G3" s="7"/>
      <c r="H3" s="8"/>
      <c r="I3" s="68" t="s">
        <v>20</v>
      </c>
      <c r="J3" s="69"/>
    </row>
    <row r="4" spans="1:11" ht="32.25" customHeight="1" x14ac:dyDescent="0.25">
      <c r="F4" s="6"/>
      <c r="G4" s="67" t="s">
        <v>46</v>
      </c>
      <c r="H4" s="67"/>
      <c r="I4" s="67"/>
      <c r="J4" s="67"/>
    </row>
    <row r="5" spans="1:11" ht="39" customHeight="1" x14ac:dyDescent="0.25">
      <c r="A5" s="70" t="s">
        <v>47</v>
      </c>
      <c r="B5" s="70"/>
      <c r="C5" s="70"/>
      <c r="D5" s="70"/>
      <c r="E5" s="70"/>
      <c r="F5" s="70"/>
      <c r="G5" s="70"/>
      <c r="H5" s="70"/>
      <c r="I5" s="70"/>
      <c r="J5" s="70"/>
    </row>
    <row r="6" spans="1:11" ht="24.75" customHeight="1" x14ac:dyDescent="0.25">
      <c r="A6" s="74" t="s">
        <v>1</v>
      </c>
      <c r="B6" s="62" t="s">
        <v>21</v>
      </c>
      <c r="C6" s="62" t="s">
        <v>2</v>
      </c>
      <c r="D6" s="65"/>
      <c r="E6" s="62" t="s">
        <v>3</v>
      </c>
      <c r="F6" s="62" t="s">
        <v>4</v>
      </c>
      <c r="G6" s="64"/>
      <c r="H6" s="64"/>
      <c r="I6" s="64"/>
      <c r="J6" s="65"/>
    </row>
    <row r="7" spans="1:11" ht="63" x14ac:dyDescent="0.25">
      <c r="A7" s="75"/>
      <c r="B7" s="63"/>
      <c r="C7" s="10" t="s">
        <v>5</v>
      </c>
      <c r="D7" s="10" t="s">
        <v>6</v>
      </c>
      <c r="E7" s="63"/>
      <c r="F7" s="11" t="s">
        <v>7</v>
      </c>
      <c r="G7" s="10" t="s">
        <v>8</v>
      </c>
      <c r="H7" s="10" t="s">
        <v>9</v>
      </c>
      <c r="I7" s="10" t="s">
        <v>10</v>
      </c>
      <c r="J7" s="10" t="s">
        <v>11</v>
      </c>
    </row>
    <row r="8" spans="1:11" x14ac:dyDescent="0.25">
      <c r="A8" s="9">
        <v>1</v>
      </c>
      <c r="B8" s="10">
        <v>2</v>
      </c>
      <c r="C8" s="10">
        <v>3</v>
      </c>
      <c r="D8" s="10">
        <v>4</v>
      </c>
      <c r="E8" s="10">
        <v>5</v>
      </c>
      <c r="F8" s="12">
        <v>6</v>
      </c>
      <c r="G8" s="10">
        <v>7</v>
      </c>
      <c r="H8" s="10">
        <v>8</v>
      </c>
      <c r="I8" s="10">
        <v>9</v>
      </c>
      <c r="J8" s="10">
        <v>10</v>
      </c>
    </row>
    <row r="9" spans="1:11" s="13" customFormat="1" ht="31.5" x14ac:dyDescent="0.25">
      <c r="A9" s="25" t="s">
        <v>22</v>
      </c>
      <c r="B9" s="14" t="s">
        <v>37</v>
      </c>
      <c r="C9" s="15">
        <v>45658</v>
      </c>
      <c r="D9" s="16">
        <v>46022</v>
      </c>
      <c r="E9" s="17" t="s">
        <v>23</v>
      </c>
      <c r="F9" s="57">
        <v>150</v>
      </c>
      <c r="G9" s="18" t="s">
        <v>28</v>
      </c>
      <c r="H9" s="24">
        <v>0</v>
      </c>
      <c r="I9" s="49">
        <v>150</v>
      </c>
      <c r="J9" s="24">
        <v>0</v>
      </c>
    </row>
    <row r="10" spans="1:11" ht="31.5" x14ac:dyDescent="0.25">
      <c r="A10" s="19" t="s">
        <v>12</v>
      </c>
      <c r="B10" s="17" t="s">
        <v>38</v>
      </c>
      <c r="C10" s="20">
        <v>45658</v>
      </c>
      <c r="D10" s="21">
        <v>46022</v>
      </c>
      <c r="E10" s="17" t="s">
        <v>23</v>
      </c>
      <c r="F10" s="56">
        <v>150</v>
      </c>
      <c r="G10" s="10" t="s">
        <v>13</v>
      </c>
      <c r="H10" s="10" t="s">
        <v>13</v>
      </c>
      <c r="I10" s="49">
        <v>150</v>
      </c>
      <c r="J10" s="10" t="s">
        <v>13</v>
      </c>
    </row>
    <row r="11" spans="1:11" ht="31.5" x14ac:dyDescent="0.25">
      <c r="A11" s="19" t="s">
        <v>14</v>
      </c>
      <c r="B11" s="17" t="s">
        <v>24</v>
      </c>
      <c r="C11" s="10" t="s">
        <v>13</v>
      </c>
      <c r="D11" s="21">
        <v>45745</v>
      </c>
      <c r="E11" s="17" t="s">
        <v>39</v>
      </c>
      <c r="F11" s="11" t="s">
        <v>13</v>
      </c>
      <c r="G11" s="10" t="s">
        <v>13</v>
      </c>
      <c r="H11" s="10" t="s">
        <v>13</v>
      </c>
      <c r="I11" s="10" t="s">
        <v>13</v>
      </c>
      <c r="J11" s="10" t="s">
        <v>13</v>
      </c>
    </row>
    <row r="12" spans="1:11" ht="31.5" x14ac:dyDescent="0.25">
      <c r="A12" s="19" t="s">
        <v>15</v>
      </c>
      <c r="B12" s="17" t="s">
        <v>25</v>
      </c>
      <c r="C12" s="10" t="s">
        <v>13</v>
      </c>
      <c r="D12" s="21">
        <v>45930</v>
      </c>
      <c r="E12" s="17" t="s">
        <v>39</v>
      </c>
      <c r="F12" s="11" t="s">
        <v>13</v>
      </c>
      <c r="G12" s="10" t="s">
        <v>13</v>
      </c>
      <c r="H12" s="10" t="s">
        <v>13</v>
      </c>
      <c r="I12" s="10" t="s">
        <v>13</v>
      </c>
      <c r="J12" s="10" t="s">
        <v>13</v>
      </c>
    </row>
    <row r="13" spans="1:11" ht="31.5" x14ac:dyDescent="0.25">
      <c r="A13" s="19" t="s">
        <v>16</v>
      </c>
      <c r="B13" s="17" t="s">
        <v>26</v>
      </c>
      <c r="C13" s="10" t="s">
        <v>13</v>
      </c>
      <c r="D13" s="21">
        <v>46022</v>
      </c>
      <c r="E13" s="17" t="s">
        <v>40</v>
      </c>
      <c r="F13" s="11" t="s">
        <v>13</v>
      </c>
      <c r="G13" s="10" t="s">
        <v>13</v>
      </c>
      <c r="H13" s="10" t="s">
        <v>13</v>
      </c>
      <c r="I13" s="10" t="s">
        <v>13</v>
      </c>
      <c r="J13" s="10" t="s">
        <v>13</v>
      </c>
    </row>
    <row r="14" spans="1:11" ht="47.25" x14ac:dyDescent="0.25">
      <c r="A14" s="60" t="s">
        <v>42</v>
      </c>
      <c r="B14" s="17" t="s">
        <v>27</v>
      </c>
      <c r="C14" s="20">
        <v>45658</v>
      </c>
      <c r="D14" s="21">
        <v>46022</v>
      </c>
      <c r="E14" s="17" t="s">
        <v>23</v>
      </c>
      <c r="F14" s="49">
        <v>0</v>
      </c>
      <c r="G14" s="10" t="s">
        <v>13</v>
      </c>
      <c r="H14" s="10" t="s">
        <v>13</v>
      </c>
      <c r="I14" s="10" t="s">
        <v>13</v>
      </c>
      <c r="J14" s="10" t="s">
        <v>13</v>
      </c>
    </row>
    <row r="15" spans="1:11" ht="31.5" x14ac:dyDescent="0.25">
      <c r="A15" s="60" t="s">
        <v>43</v>
      </c>
      <c r="B15" s="17" t="s">
        <v>24</v>
      </c>
      <c r="C15" s="10" t="s">
        <v>13</v>
      </c>
      <c r="D15" s="21">
        <v>45745</v>
      </c>
      <c r="E15" s="17" t="s">
        <v>39</v>
      </c>
      <c r="F15" s="11" t="s">
        <v>13</v>
      </c>
      <c r="G15" s="10" t="s">
        <v>13</v>
      </c>
      <c r="H15" s="10" t="s">
        <v>13</v>
      </c>
      <c r="I15" s="10" t="s">
        <v>13</v>
      </c>
      <c r="J15" s="10" t="s">
        <v>13</v>
      </c>
    </row>
    <row r="16" spans="1:11" ht="31.5" x14ac:dyDescent="0.25">
      <c r="A16" s="60" t="s">
        <v>44</v>
      </c>
      <c r="B16" s="17" t="s">
        <v>25</v>
      </c>
      <c r="C16" s="10" t="s">
        <v>13</v>
      </c>
      <c r="D16" s="21">
        <v>45930</v>
      </c>
      <c r="E16" s="17" t="s">
        <v>39</v>
      </c>
      <c r="F16" s="11" t="s">
        <v>13</v>
      </c>
      <c r="G16" s="10" t="s">
        <v>13</v>
      </c>
      <c r="H16" s="10" t="s">
        <v>13</v>
      </c>
      <c r="I16" s="10" t="s">
        <v>13</v>
      </c>
      <c r="J16" s="10" t="s">
        <v>13</v>
      </c>
      <c r="K16" s="23"/>
    </row>
    <row r="17" spans="1:10" ht="32.25" customHeight="1" x14ac:dyDescent="0.25">
      <c r="A17" s="61" t="s">
        <v>45</v>
      </c>
      <c r="B17" s="29" t="s">
        <v>26</v>
      </c>
      <c r="C17" s="30" t="s">
        <v>13</v>
      </c>
      <c r="D17" s="22">
        <v>46022</v>
      </c>
      <c r="E17" s="17" t="s">
        <v>40</v>
      </c>
      <c r="F17" s="31" t="s">
        <v>13</v>
      </c>
      <c r="G17" s="30" t="s">
        <v>13</v>
      </c>
      <c r="H17" s="30" t="s">
        <v>13</v>
      </c>
      <c r="I17" s="30" t="s">
        <v>13</v>
      </c>
      <c r="J17" s="30" t="s">
        <v>13</v>
      </c>
    </row>
    <row r="18" spans="1:10" ht="32.25" customHeight="1" x14ac:dyDescent="0.25">
      <c r="A18" s="36" t="s">
        <v>34</v>
      </c>
      <c r="B18" s="37" t="s">
        <v>29</v>
      </c>
      <c r="C18" s="38">
        <v>45658</v>
      </c>
      <c r="D18" s="38">
        <v>46022</v>
      </c>
      <c r="E18" s="29" t="s">
        <v>23</v>
      </c>
      <c r="F18" s="54">
        <v>110</v>
      </c>
      <c r="G18" s="39" t="s">
        <v>28</v>
      </c>
      <c r="H18" s="39" t="s">
        <v>28</v>
      </c>
      <c r="I18" s="47">
        <v>110</v>
      </c>
      <c r="J18" s="40" t="s">
        <v>28</v>
      </c>
    </row>
    <row r="19" spans="1:10" ht="32.25" customHeight="1" x14ac:dyDescent="0.25">
      <c r="A19" s="42" t="s">
        <v>17</v>
      </c>
      <c r="B19" s="41" t="s">
        <v>30</v>
      </c>
      <c r="C19" s="20">
        <v>45658</v>
      </c>
      <c r="D19" s="21">
        <v>46022</v>
      </c>
      <c r="E19" s="29" t="s">
        <v>23</v>
      </c>
      <c r="F19" s="55">
        <v>110</v>
      </c>
      <c r="G19" s="28" t="s">
        <v>13</v>
      </c>
      <c r="H19" s="28" t="s">
        <v>13</v>
      </c>
      <c r="I19" s="48">
        <v>110</v>
      </c>
      <c r="J19" s="28" t="s">
        <v>13</v>
      </c>
    </row>
    <row r="20" spans="1:10" ht="32.25" customHeight="1" x14ac:dyDescent="0.25">
      <c r="A20" s="42" t="s">
        <v>18</v>
      </c>
      <c r="B20" s="41" t="s">
        <v>24</v>
      </c>
      <c r="C20" s="28" t="s">
        <v>13</v>
      </c>
      <c r="D20" s="21">
        <v>45745</v>
      </c>
      <c r="E20" s="17" t="s">
        <v>39</v>
      </c>
      <c r="F20" s="11" t="s">
        <v>13</v>
      </c>
      <c r="G20" s="28" t="s">
        <v>13</v>
      </c>
      <c r="H20" s="28" t="s">
        <v>13</v>
      </c>
      <c r="I20" s="28" t="s">
        <v>13</v>
      </c>
      <c r="J20" s="28" t="s">
        <v>13</v>
      </c>
    </row>
    <row r="21" spans="1:10" ht="32.25" customHeight="1" x14ac:dyDescent="0.25">
      <c r="A21" s="42" t="s">
        <v>35</v>
      </c>
      <c r="B21" s="41" t="s">
        <v>31</v>
      </c>
      <c r="C21" s="30" t="s">
        <v>13</v>
      </c>
      <c r="D21" s="22">
        <v>45930</v>
      </c>
      <c r="E21" s="17" t="s">
        <v>39</v>
      </c>
      <c r="F21" s="11" t="s">
        <v>13</v>
      </c>
      <c r="G21" s="28" t="s">
        <v>13</v>
      </c>
      <c r="H21" s="28" t="s">
        <v>13</v>
      </c>
      <c r="I21" s="28" t="s">
        <v>13</v>
      </c>
      <c r="J21" s="28" t="s">
        <v>13</v>
      </c>
    </row>
    <row r="22" spans="1:10" ht="32.25" customHeight="1" x14ac:dyDescent="0.25">
      <c r="A22" s="42" t="s">
        <v>36</v>
      </c>
      <c r="B22" s="41" t="s">
        <v>32</v>
      </c>
      <c r="C22" s="34" t="s">
        <v>13</v>
      </c>
      <c r="D22" s="35">
        <v>46022</v>
      </c>
      <c r="E22" s="17" t="s">
        <v>40</v>
      </c>
      <c r="F22" s="11" t="s">
        <v>13</v>
      </c>
      <c r="G22" s="28" t="s">
        <v>13</v>
      </c>
      <c r="H22" s="28" t="s">
        <v>13</v>
      </c>
      <c r="I22" s="28" t="s">
        <v>13</v>
      </c>
      <c r="J22" s="28" t="s">
        <v>13</v>
      </c>
    </row>
    <row r="23" spans="1:10" ht="15.75" customHeight="1" x14ac:dyDescent="0.25">
      <c r="A23" s="71"/>
      <c r="B23" s="72" t="s">
        <v>41</v>
      </c>
      <c r="C23" s="43" t="s">
        <v>13</v>
      </c>
      <c r="D23" s="45" t="s">
        <v>13</v>
      </c>
      <c r="E23" s="34" t="s">
        <v>13</v>
      </c>
      <c r="F23" s="52">
        <f>SUM(F24:F24)</f>
        <v>260</v>
      </c>
      <c r="G23" s="58">
        <f>SUM(G24:G24)</f>
        <v>0</v>
      </c>
      <c r="H23" s="32">
        <f>SUM(H24:H24)</f>
        <v>0</v>
      </c>
      <c r="I23" s="50">
        <f>SUM(I24:I24)</f>
        <v>260</v>
      </c>
      <c r="J23" s="33">
        <f>SUM(J24:J24)</f>
        <v>0</v>
      </c>
    </row>
    <row r="24" spans="1:10" x14ac:dyDescent="0.25">
      <c r="A24" s="71"/>
      <c r="B24" s="73"/>
      <c r="C24" s="44" t="s">
        <v>13</v>
      </c>
      <c r="D24" s="26" t="s">
        <v>13</v>
      </c>
      <c r="E24" s="46" t="s">
        <v>33</v>
      </c>
      <c r="F24" s="53">
        <f>F18+F9</f>
        <v>260</v>
      </c>
      <c r="G24" s="59" t="s">
        <v>28</v>
      </c>
      <c r="H24" s="27">
        <v>0</v>
      </c>
      <c r="I24" s="51">
        <f>I9+I18</f>
        <v>260</v>
      </c>
      <c r="J24" s="27">
        <v>0</v>
      </c>
    </row>
  </sheetData>
  <mergeCells count="12">
    <mergeCell ref="A23:A24"/>
    <mergeCell ref="B23:B24"/>
    <mergeCell ref="A6:A7"/>
    <mergeCell ref="B6:B7"/>
    <mergeCell ref="C6:D6"/>
    <mergeCell ref="E6:E7"/>
    <mergeCell ref="F6:J6"/>
    <mergeCell ref="G1:J1"/>
    <mergeCell ref="G2:J2"/>
    <mergeCell ref="I3:J3"/>
    <mergeCell ref="G4:J4"/>
    <mergeCell ref="A5:J5"/>
  </mergeCells>
  <pageMargins left="0.70866137742996205" right="0.70866137742996205" top="0.74803149700164795" bottom="0.74803149700164795" header="0.31496062874794001" footer="0.31496062874794001"/>
  <pageSetup paperSize="9" scale="52" fitToHeight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Cerry</dc:creator>
  <cp:lastModifiedBy>Cerry</cp:lastModifiedBy>
  <cp:lastPrinted>2024-09-30T11:49:40Z</cp:lastPrinted>
  <dcterms:created xsi:type="dcterms:W3CDTF">2024-06-07T06:24:27Z</dcterms:created>
  <dcterms:modified xsi:type="dcterms:W3CDTF">2025-02-19T06:03:19Z</dcterms:modified>
</cp:coreProperties>
</file>